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14" i="1" l="1"/>
  <c r="H14" i="1"/>
  <c r="I14" i="1" s="1"/>
  <c r="F14" i="1"/>
  <c r="D14" i="1"/>
  <c r="E14" i="1" s="1"/>
  <c r="B14" i="1"/>
  <c r="C8" i="1" s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C7" i="1" l="1"/>
  <c r="C13" i="1"/>
  <c r="C11" i="1"/>
  <c r="C9" i="1"/>
  <c r="G14" i="1"/>
  <c r="K14" i="1"/>
  <c r="C14" i="1"/>
  <c r="C12" i="1"/>
  <c r="C10" i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<sst xmlns="http://schemas.openxmlformats.org/spreadsheetml/2006/main" count="29" uniqueCount="21">
  <si>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</si>
  <si>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</si>
  <si>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</si>
  <si>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</si>
  <si>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</si>
  <si>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</si>
  <si>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</si>
  <si>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</si>
  <si>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</si>
  <si>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</si>
  <si>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</si>
  <si>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</si>
  <si>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</si>
  <si>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</si>
  <si>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4.1</t>
  </si>
  <si>
    <t>محافظة : الشمال</t>
  </si>
  <si>
    <t>توزيع عدد الحائزين الزراعيين حسب النشاط الزراعي وغير الزراعي وحسب فئة عمر الحائز*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</si>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</sst>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;[Red]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5" fillId="0" borderId="18" xfId="1" applyNumberFormat="1" applyFont="1" applyBorder="1"/>
    <xf numFmtId="165" fontId="5" fillId="0" borderId="19" xfId="0" applyNumberFormat="1" applyFont="1" applyBorder="1"/>
    <xf numFmtId="165" fontId="5" fillId="0" borderId="20" xfId="0" applyNumberFormat="1" applyFont="1" applyBorder="1"/>
    <xf numFmtId="164" fontId="5" fillId="0" borderId="5" xfId="1" applyNumberFormat="1" applyFont="1" applyBorder="1"/>
    <xf numFmtId="165" fontId="5" fillId="0" borderId="21" xfId="0" applyNumberFormat="1" applyFont="1" applyBorder="1"/>
    <xf numFmtId="164" fontId="5" fillId="0" borderId="7" xfId="1" applyNumberFormat="1" applyFont="1" applyBorder="1"/>
    <xf numFmtId="165" fontId="5" fillId="0" borderId="8" xfId="0" applyNumberFormat="1" applyFont="1" applyBorder="1"/>
    <xf numFmtId="164" fontId="5" fillId="0" borderId="9" xfId="1" applyNumberFormat="1" applyFont="1" applyBorder="1"/>
    <xf numFmtId="165" fontId="5" fillId="0" borderId="17" xfId="0" applyNumberFormat="1" applyFont="1" applyBorder="1"/>
    <xf numFmtId="164" fontId="5" fillId="0" borderId="22" xfId="1" applyNumberFormat="1" applyFont="1" applyBorder="1"/>
    <xf numFmtId="165" fontId="5" fillId="0" borderId="16" xfId="0" applyNumberFormat="1" applyFont="1" applyBorder="1"/>
    <xf numFmtId="165" fontId="5" fillId="0" borderId="11" xfId="0" applyNumberFormat="1" applyFont="1" applyBorder="1"/>
    <xf numFmtId="164" fontId="5" fillId="0" borderId="12" xfId="1" applyNumberFormat="1" applyFont="1" applyBorder="1"/>
    <xf numFmtId="165" fontId="5" fillId="0" borderId="23" xfId="0" applyNumberFormat="1" applyFont="1" applyBorder="1"/>
    <xf numFmtId="164" fontId="6" fillId="0" borderId="15" xfId="1" applyNumberFormat="1" applyFont="1" applyBorder="1"/>
    <xf numFmtId="166" fontId="6" fillId="0" borderId="14" xfId="0" applyNumberFormat="1" applyFont="1" applyBorder="1"/>
    <xf numFmtId="164" fontId="6" fillId="0" borderId="13" xfId="1" applyNumberFormat="1" applyFont="1" applyBorder="1"/>
    <xf numFmtId="165" fontId="6" fillId="0" borderId="14" xfId="0" applyNumberFormat="1" applyFont="1" applyBorder="1"/>
    <xf numFmtId="165" fontId="6" fillId="0" borderId="24" xfId="0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6" xfId="0" applyFont="1" applyBorder="1"/>
    <xf numFmtId="0" fontId="1" fillId="0" borderId="10" xfId="0" applyFont="1" applyBorder="1"/>
    <xf numFmtId="0" fontId="7" fillId="0" borderId="2" xfId="0" applyFont="1" applyBorder="1" applyAlignment="1">
      <alignment horizontal="right" indent="1"/>
    </xf>
    <xf numFmtId="0" fontId="8" fillId="0" borderId="0" xfId="0" applyFont="1"/>
    <xf numFmtId="165" fontId="6" fillId="0" borderId="25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K2"/>
    </sheetView>
  </sheetViews>
  <sheetFormatPr defaultRowHeight="15" x14ac:dyDescent="0.25"/>
  <cols>
    <col min="1" max="1" width="20.5703125" customWidth="1"/>
    <col min="2" max="2" width="12.28515625" customWidth="1"/>
    <col min="3" max="3" width="12.140625" customWidth="1"/>
    <col min="4" max="4" width="12.5703125" customWidth="1"/>
    <col min="5" max="5" width="12.140625" customWidth="1"/>
    <col min="6" max="6" width="13.140625" customWidth="1"/>
    <col min="7" max="7" width="11.85546875" customWidth="1"/>
    <col min="8" max="8" width="11.42578125" customWidth="1"/>
    <col min="9" max="9" width="10.5703125" customWidth="1"/>
    <col min="10" max="10" width="11.140625" customWidth="1"/>
    <col min="11" max="11" width="11.85546875" customWidth="1"/>
  </cols>
  <sheetData>
    <row r="1" spans="1:12" s="37" customFormat="1" ht="47.25" customHeight="1" x14ac:dyDescent="0.25">
      <c r="A1" s="35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ht="72" customHeight="1" x14ac:dyDescent="0.25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"/>
    </row>
    <row r="3" spans="1:12" ht="10.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1"/>
    </row>
    <row r="4" spans="1:12" ht="24" customHeight="1" thickBot="1" x14ac:dyDescent="0.3">
      <c r="A4" s="26" t="s">
        <v>14</v>
      </c>
    </row>
    <row r="5" spans="1:12" ht="19.5" thickBot="1" x14ac:dyDescent="0.3">
      <c r="A5" s="31" t="s">
        <v>0</v>
      </c>
      <c r="B5" s="33" t="s">
        <v>1</v>
      </c>
      <c r="C5" s="33"/>
      <c r="D5" s="33" t="s">
        <v>2</v>
      </c>
      <c r="E5" s="33"/>
      <c r="F5" s="34" t="s">
        <v>3</v>
      </c>
      <c r="G5" s="34"/>
      <c r="H5" s="34" t="s">
        <v>4</v>
      </c>
      <c r="I5" s="34"/>
      <c r="J5" s="33" t="s">
        <v>5</v>
      </c>
      <c r="K5" s="33"/>
    </row>
    <row r="6" spans="1:12" ht="24" customHeight="1" thickBot="1" x14ac:dyDescent="0.3">
      <c r="A6" s="32"/>
      <c r="B6" s="2" t="s">
        <v>6</v>
      </c>
      <c r="C6" s="2" t="s">
        <v>20</v>
      </c>
      <c r="D6" s="2" t="s">
        <v>6</v>
      </c>
      <c r="E6" s="2" t="s">
        <v>20</v>
      </c>
      <c r="F6" s="2" t="s">
        <v>6</v>
      </c>
      <c r="G6" s="2" t="s">
        <v>20</v>
      </c>
      <c r="H6" s="2" t="s">
        <v>6</v>
      </c>
      <c r="I6" s="2" t="s">
        <v>20</v>
      </c>
      <c r="J6" s="2" t="s">
        <v>6</v>
      </c>
      <c r="K6" s="2" t="s">
        <v>20</v>
      </c>
    </row>
    <row r="7" spans="1:12" x14ac:dyDescent="0.25">
      <c r="A7" s="22" t="s">
        <v>17</v>
      </c>
      <c r="B7" s="3">
        <v>105</v>
      </c>
      <c r="C7" s="4">
        <f>B7/$B$14*100</f>
        <v>0.37993920972644379</v>
      </c>
      <c r="D7" s="3">
        <v>0</v>
      </c>
      <c r="E7" s="5">
        <f t="shared" ref="E7:E14" si="0">D7*100/B7</f>
        <v>0</v>
      </c>
      <c r="F7" s="6">
        <v>0</v>
      </c>
      <c r="G7" s="5">
        <f t="shared" ref="G7:G14" si="1">F7*100/B7</f>
        <v>0</v>
      </c>
      <c r="H7" s="3">
        <v>0</v>
      </c>
      <c r="I7" s="7">
        <f t="shared" ref="I7:I14" si="2">H7*100/B7</f>
        <v>0</v>
      </c>
      <c r="J7" s="3">
        <v>0</v>
      </c>
      <c r="K7" s="5">
        <f t="shared" ref="K7:K14" si="3">J7*100/B7</f>
        <v>0</v>
      </c>
    </row>
    <row r="8" spans="1:12" x14ac:dyDescent="0.25">
      <c r="A8" s="23" t="s">
        <v>7</v>
      </c>
      <c r="B8" s="8">
        <v>598</v>
      </c>
      <c r="C8" s="4">
        <f t="shared" ref="C8:C14" si="4">B8/$B$14*100</f>
        <v>2.1638442611086988</v>
      </c>
      <c r="D8" s="8">
        <v>361</v>
      </c>
      <c r="E8" s="9">
        <f t="shared" si="0"/>
        <v>60.367892976588628</v>
      </c>
      <c r="F8" s="10">
        <v>173</v>
      </c>
      <c r="G8" s="9">
        <f t="shared" si="1"/>
        <v>28.929765886287626</v>
      </c>
      <c r="H8" s="8">
        <v>37</v>
      </c>
      <c r="I8" s="11">
        <f t="shared" si="2"/>
        <v>6.1872909698996654</v>
      </c>
      <c r="J8" s="8">
        <v>27</v>
      </c>
      <c r="K8" s="9">
        <f t="shared" si="3"/>
        <v>4.5150501672240804</v>
      </c>
    </row>
    <row r="9" spans="1:12" x14ac:dyDescent="0.25">
      <c r="A9" s="23" t="s">
        <v>8</v>
      </c>
      <c r="B9" s="8">
        <v>2437</v>
      </c>
      <c r="C9" s="4">
        <f t="shared" si="4"/>
        <v>8.8182081343175565</v>
      </c>
      <c r="D9" s="8">
        <v>1175</v>
      </c>
      <c r="E9" s="9">
        <f t="shared" si="0"/>
        <v>48.215018465326217</v>
      </c>
      <c r="F9" s="10">
        <v>710</v>
      </c>
      <c r="G9" s="9">
        <f t="shared" si="1"/>
        <v>29.134181370537547</v>
      </c>
      <c r="H9" s="8">
        <v>315</v>
      </c>
      <c r="I9" s="11">
        <f t="shared" si="2"/>
        <v>12.925728354534263</v>
      </c>
      <c r="J9" s="8">
        <v>237</v>
      </c>
      <c r="K9" s="9">
        <f t="shared" si="3"/>
        <v>9.7250718096019693</v>
      </c>
    </row>
    <row r="10" spans="1:12" x14ac:dyDescent="0.25">
      <c r="A10" s="23" t="s">
        <v>9</v>
      </c>
      <c r="B10" s="8">
        <v>5091</v>
      </c>
      <c r="C10" s="4">
        <f t="shared" si="4"/>
        <v>18.42162396873643</v>
      </c>
      <c r="D10" s="8">
        <v>2479</v>
      </c>
      <c r="E10" s="9">
        <f t="shared" si="0"/>
        <v>48.693773325476329</v>
      </c>
      <c r="F10" s="10">
        <v>1400</v>
      </c>
      <c r="G10" s="9">
        <f t="shared" si="1"/>
        <v>27.499508937340405</v>
      </c>
      <c r="H10" s="8">
        <v>712</v>
      </c>
      <c r="I10" s="11">
        <f t="shared" si="2"/>
        <v>13.985464545275978</v>
      </c>
      <c r="J10" s="8">
        <v>500</v>
      </c>
      <c r="K10" s="9">
        <f t="shared" si="3"/>
        <v>9.821253191907287</v>
      </c>
    </row>
    <row r="11" spans="1:12" x14ac:dyDescent="0.25">
      <c r="A11" s="23" t="s">
        <v>10</v>
      </c>
      <c r="B11" s="8">
        <v>6872</v>
      </c>
      <c r="C11" s="4">
        <f t="shared" si="4"/>
        <v>24.866116659429728</v>
      </c>
      <c r="D11" s="8">
        <v>3229</v>
      </c>
      <c r="E11" s="9">
        <f t="shared" si="0"/>
        <v>46.987776484284048</v>
      </c>
      <c r="F11" s="10">
        <v>1879</v>
      </c>
      <c r="G11" s="9">
        <f t="shared" si="1"/>
        <v>27.342840512223514</v>
      </c>
      <c r="H11" s="8">
        <v>1063</v>
      </c>
      <c r="I11" s="11">
        <f t="shared" si="2"/>
        <v>15.468568102444703</v>
      </c>
      <c r="J11" s="8">
        <v>701</v>
      </c>
      <c r="K11" s="9">
        <f t="shared" si="3"/>
        <v>10.20081490104773</v>
      </c>
    </row>
    <row r="12" spans="1:12" x14ac:dyDescent="0.25">
      <c r="A12" s="23" t="s">
        <v>11</v>
      </c>
      <c r="B12" s="8">
        <v>5278</v>
      </c>
      <c r="C12" s="4">
        <f t="shared" si="4"/>
        <v>19.098277608915907</v>
      </c>
      <c r="D12" s="8">
        <v>2740</v>
      </c>
      <c r="E12" s="9">
        <f t="shared" si="0"/>
        <v>51.913603637741566</v>
      </c>
      <c r="F12" s="10">
        <v>1245</v>
      </c>
      <c r="G12" s="9">
        <f t="shared" si="1"/>
        <v>23.588480485032211</v>
      </c>
      <c r="H12" s="8">
        <v>667</v>
      </c>
      <c r="I12" s="11">
        <f t="shared" si="2"/>
        <v>12.637362637362637</v>
      </c>
      <c r="J12" s="8">
        <v>626</v>
      </c>
      <c r="K12" s="9">
        <f t="shared" si="3"/>
        <v>11.860553239863584</v>
      </c>
    </row>
    <row r="13" spans="1:12" ht="15.75" thickBot="1" x14ac:dyDescent="0.3">
      <c r="A13" s="24" t="s">
        <v>12</v>
      </c>
      <c r="B13" s="12">
        <v>7255</v>
      </c>
      <c r="C13" s="13">
        <f t="shared" si="4"/>
        <v>26.251990157765231</v>
      </c>
      <c r="D13" s="12">
        <v>5465</v>
      </c>
      <c r="E13" s="14">
        <f t="shared" si="0"/>
        <v>75.327360441075115</v>
      </c>
      <c r="F13" s="15">
        <v>934</v>
      </c>
      <c r="G13" s="14">
        <f t="shared" si="1"/>
        <v>12.873880082701586</v>
      </c>
      <c r="H13" s="12">
        <v>391</v>
      </c>
      <c r="I13" s="16">
        <f t="shared" si="2"/>
        <v>5.3893866299104065</v>
      </c>
      <c r="J13" s="12">
        <v>465</v>
      </c>
      <c r="K13" s="14">
        <f t="shared" si="3"/>
        <v>6.4093728463128876</v>
      </c>
    </row>
    <row r="14" spans="1:12" ht="16.5" thickBot="1" x14ac:dyDescent="0.3">
      <c r="A14" s="25" t="s">
        <v>13</v>
      </c>
      <c r="B14" s="17">
        <f>SUM(B7:B13)</f>
        <v>27636</v>
      </c>
      <c r="C14" s="27">
        <f t="shared" si="4"/>
        <v>100</v>
      </c>
      <c r="D14" s="17">
        <f>SUM(D7:D13)</f>
        <v>15449</v>
      </c>
      <c r="E14" s="18">
        <f t="shared" si="0"/>
        <v>55.901722391084093</v>
      </c>
      <c r="F14" s="19">
        <f>SUM(F7:F13)</f>
        <v>6341</v>
      </c>
      <c r="G14" s="20">
        <f t="shared" si="1"/>
        <v>22.944709798813143</v>
      </c>
      <c r="H14" s="17">
        <f>SUM(H7:H13)</f>
        <v>3185</v>
      </c>
      <c r="I14" s="21">
        <f t="shared" si="2"/>
        <v>11.524822695035461</v>
      </c>
      <c r="J14" s="17">
        <f>SUM(J7:J13)</f>
        <v>2556</v>
      </c>
      <c r="K14" s="20">
        <f t="shared" si="3"/>
        <v>9.2488059053408591</v>
      </c>
    </row>
    <row r="16" spans="1:12" x14ac:dyDescent="0.25">
      <c r="A16" s="29" t="s">
        <v>18</v>
      </c>
      <c r="B16" s="29"/>
      <c r="C16" s="29"/>
      <c r="D16" s="29"/>
      <c r="E16" s="29"/>
    </row>
    <row r="17" spans="1:5" x14ac:dyDescent="0.25">
      <c r="A17" s="29" t="s">
        <v>19</v>
      </c>
      <c r="B17" s="29"/>
      <c r="C17" s="29"/>
      <c r="D17" s="29"/>
      <c r="E17" s="29"/>
    </row>
  </sheetData>
  <mergeCells count="10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2012-05-28T06:07:00Z</dcterms:created>
  <dcterms:modified xsi:type="dcterms:W3CDTF">2012-10-24T06:46:48Z</dcterms:modified>
</cp:coreProperties>
</file>